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<sst xmlns="http://schemas.openxmlformats.org/spreadsheetml/2006/main" count="206" uniqueCount="204">
  <si>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</si>
  <si>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</si>
  <si>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</si>
  <si>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</si>
  <si>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</si>
  <si>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</si>
  <si>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</si>
  <si>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</si>
  <si>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</si>
  <si>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</si>
  <si>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</si>
  <si>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</si>
  <si>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</si>
  <si>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</si>
  <si>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</si>
  <si>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</si>
  <si>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</si>
  <si>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</si>
  <si>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</si>
  <si>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</si>
  <si>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</si>
  <si>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</si>
  <si>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</si>
  <si>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</si>
  <si>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</si>
  <si>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</si>
  <si>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</si>
  <si>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</si>
  <si>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</si>
  <si>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</si>
  <si>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</si>
  <si>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</si>
  <si>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</si>
  <si>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</si>
  <si>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</si>
  <si>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</si>
  <si>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</si>
  <si>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</si>
  <si>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</si>
  <si>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</si>
  <si>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</si>
  <si>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</si>
  <si>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</si>
  <si>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</si>
  <si>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</si>
  <si>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</si>
  <si>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</si>
  <si>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</si>
  <si>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</si>
  <si>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</si>
  <si>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</si>
  <si>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</si>
  <si>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</si>
  <si>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</si>
  <si>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</si>
  <si>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</si>
  <si>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</si>
  <si>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</si>
  <si>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</si>
  <si>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</si>
  <si>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</si>
  <si>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</si>
  <si>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</si>
  <si>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</si>
  <si>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</si>
  <si>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</si>
  <si>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</si>
  <si>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</si>
  <si>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</si>
  <si>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</si>
  <si>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</si>
  <si>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</si>
  <si>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</si>
  <si>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</si>
  <si>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</si>
  <si>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</si>
  <si>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</si>
  <si>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</si>
  <si>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</si>
  <si>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</si>
  <si>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</si>
  <si>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</si>
  <si>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</si>
  <si>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</si>
  <si>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</si>
  <si>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</si>
  <si>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</si>
  <si>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</si>
  <si>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</si>
  <si>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</si>
  <si>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</si>
  <si>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</si>
  <si>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</si>
  <si>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</si>
  <si>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</si>
  <si>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</si>
  <si>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</si>
  <si>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</si>
  <si>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</si>
  <si>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</si>
  <si>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</si>
  <si>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</si>
  <si>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</si>
  <si>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</si>
  <si>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</si>
  <si>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</si>
  <si>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</si>
  <si>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</si>
  <si>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</si>
  <si>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</si>
  <si>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</si>
  <si>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</si>
  <si>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</si>
  <si>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</si>
  <si>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</si>
  <si>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</si>
  <si>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</si>
  <si>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</si>
  <si>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</si>
  <si>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</si>
  <si>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</si>
  <si>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</si>
  <si>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</si>
  <si>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</si>
  <si>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</si>
  <si>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</si>
  <si>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</si>
  <si>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</si>
  <si>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</si>
  <si>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</si>
  <si>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</si>
  <si>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</si>
  <si>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</si>
  <si>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</si>
  <si>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</si>
  <si>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</si>
  <si>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</si>
  <si>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</si>
  <si>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</si>
  <si>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</si>
  <si>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</si>
  <si>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</si>
  <si>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</si>
  <si>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</si>
  <si>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</si>
  <si>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</si>
  <si>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</si>
  <si>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</si>
  <si>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</si>
  <si>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</si>
  <si>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</si>
  <si>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</si>
  <si>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</si>
  <si>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</si>
  <si>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</si>
  <si>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</si>
  <si>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</si>
  <si>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</si>
  <si>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</si>
  <si>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</si>
  <si>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</si>
  <si>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</si>
  <si>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</si>
  <si>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</si>
  <si>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</si>
  <si>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</si>
  <si>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</si>
  <si>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</si>
  <si>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</si>
  <si>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</si>
  <si>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</si>
  <si>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</si>
  <si>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</si>
  <si>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</si>
  <si>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</si>
  <si>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</si>
  <si>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</si>
  <si>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</si>
  <si>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</si>
  <si>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</si>
  <si>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</si>
  <si>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</si>
  <si>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</si>
  <si>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</si>
  <si>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</si>
  <si>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</si>
  <si>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</si>
  <si>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</si>
  <si>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</si>
  <si>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</si>
  <si>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</si>
  <si>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</si>
  <si>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</si>
  <si>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</si>
  <si>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</si>
  <si>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</si>
  <si>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</si>
  <si>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</si>
  <si>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</si>
  <si>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</si>
  <si>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</si>
  <si>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</si>
  <si>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COMPREHENSIVE MULTIPLE TRANSPORTATIONS CO.</t>
  </si>
  <si>
    <t>المتكاملة للنقل المتعدد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</si>
</sst>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131256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0.2</v>
      </c>
      <c r="F6" s="13">
        <v>0.21</v>
      </c>
      <c r="G6" s="13">
        <v>0.44</v>
      </c>
      <c r="H6" s="4" t="s">
        <v>139</v>
      </c>
    </row>
    <row r="7" spans="4:8" ht="20.100000000000001" customHeight="1">
      <c r="D7" s="10" t="s">
        <v>126</v>
      </c>
      <c r="E7" s="14">
        <v>328917.87</v>
      </c>
      <c r="F7" s="14">
        <v>3748757.53</v>
      </c>
      <c r="G7" s="14">
        <v>7885640.2999999998</v>
      </c>
      <c r="H7" s="4" t="s">
        <v>140</v>
      </c>
    </row>
    <row r="8" spans="4:8" ht="20.100000000000001" customHeight="1">
      <c r="D8" s="10" t="s">
        <v>25</v>
      </c>
      <c r="E8" s="14">
        <v>1565820</v>
      </c>
      <c r="F8" s="14">
        <v>9342698</v>
      </c>
      <c r="G8" s="14">
        <v>12875597</v>
      </c>
      <c r="H8" s="4" t="s">
        <v>1</v>
      </c>
    </row>
    <row r="9" spans="4:8" ht="20.100000000000001" customHeight="1">
      <c r="D9" s="10" t="s">
        <v>26</v>
      </c>
      <c r="E9" s="14">
        <v>1413</v>
      </c>
      <c r="F9" s="14">
        <v>7314</v>
      </c>
      <c r="G9" s="14">
        <v>9002</v>
      </c>
      <c r="H9" s="4" t="s">
        <v>2</v>
      </c>
    </row>
    <row r="10" spans="4:8" ht="20.100000000000001" customHeight="1">
      <c r="D10" s="10" t="s">
        <v>27</v>
      </c>
      <c r="E10" s="14">
        <v>30000000</v>
      </c>
      <c r="F10" s="14">
        <v>30000000</v>
      </c>
      <c r="G10" s="14">
        <v>30000000</v>
      </c>
      <c r="H10" s="4" t="s">
        <v>24</v>
      </c>
    </row>
    <row r="11" spans="4:8" ht="20.100000000000001" customHeight="1">
      <c r="D11" s="10" t="s">
        <v>127</v>
      </c>
      <c r="E11" s="14">
        <v>6000000</v>
      </c>
      <c r="F11" s="14">
        <v>6300000</v>
      </c>
      <c r="G11" s="14">
        <v>13200000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54436</v>
      </c>
      <c r="F16" s="59">
        <v>163695</v>
      </c>
      <c r="G16" s="59">
        <v>238182</v>
      </c>
      <c r="H16" s="3" t="s">
        <v>58</v>
      </c>
    </row>
    <row r="17" spans="4:8" ht="20.100000000000001" customHeight="1">
      <c r="D17" s="10" t="s">
        <v>128</v>
      </c>
      <c r="E17" s="57">
        <v>2287342</v>
      </c>
      <c r="F17" s="57">
        <v>2745973</v>
      </c>
      <c r="G17" s="57">
        <v>3247315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464357</v>
      </c>
      <c r="G21" s="57">
        <v>830054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3826843</v>
      </c>
      <c r="F23" s="57">
        <v>5184471</v>
      </c>
      <c r="G23" s="57">
        <v>6039275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2196</v>
      </c>
      <c r="H24" s="4" t="s">
        <v>82</v>
      </c>
    </row>
    <row r="25" spans="4:8" ht="20.100000000000001" customHeight="1">
      <c r="D25" s="10" t="s">
        <v>158</v>
      </c>
      <c r="E25" s="57">
        <v>22836835</v>
      </c>
      <c r="F25" s="57">
        <v>25765400</v>
      </c>
      <c r="G25" s="57">
        <v>31160977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22836835</v>
      </c>
      <c r="F28" s="57">
        <v>25765400</v>
      </c>
      <c r="G28" s="57">
        <v>31160977</v>
      </c>
      <c r="H28" s="4" t="s">
        <v>175</v>
      </c>
    </row>
    <row r="29" spans="4:8" ht="20.100000000000001" customHeight="1">
      <c r="D29" s="10" t="s">
        <v>72</v>
      </c>
      <c r="E29" s="57">
        <v>6073686</v>
      </c>
      <c r="F29" s="57">
        <v>11619418</v>
      </c>
      <c r="G29" s="57">
        <v>11772822</v>
      </c>
      <c r="H29" s="4" t="s">
        <v>176</v>
      </c>
    </row>
    <row r="30" spans="4:8" ht="20.100000000000001" customHeight="1">
      <c r="D30" s="21" t="s">
        <v>29</v>
      </c>
      <c r="E30" s="60">
        <v>32737364</v>
      </c>
      <c r="F30" s="60">
        <v>42569289</v>
      </c>
      <c r="G30" s="60">
        <v>48975270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1182008</v>
      </c>
      <c r="F35" s="59">
        <v>2026605</v>
      </c>
      <c r="G35" s="59">
        <v>578902</v>
      </c>
      <c r="H35" s="3" t="s">
        <v>150</v>
      </c>
    </row>
    <row r="36" spans="4:8" ht="20.100000000000001" customHeight="1">
      <c r="D36" s="10" t="s">
        <v>101</v>
      </c>
      <c r="E36" s="57"/>
      <c r="F36" s="57">
        <v>1543791</v>
      </c>
      <c r="G36" s="57">
        <v>1386264</v>
      </c>
      <c r="H36" s="4" t="s">
        <v>151</v>
      </c>
    </row>
    <row r="37" spans="4:8" ht="20.100000000000001" customHeight="1">
      <c r="D37" s="10" t="s">
        <v>102</v>
      </c>
      <c r="E37" s="57"/>
      <c r="F37" s="57">
        <v>8922420</v>
      </c>
      <c r="G37" s="57">
        <v>3980604</v>
      </c>
      <c r="H37" s="4" t="s">
        <v>84</v>
      </c>
    </row>
    <row r="38" spans="4:8" ht="20.100000000000001" customHeight="1">
      <c r="D38" s="10" t="s">
        <v>103</v>
      </c>
      <c r="E38" s="57">
        <v>499252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15931397</v>
      </c>
      <c r="F39" s="57">
        <v>18073707</v>
      </c>
      <c r="G39" s="57">
        <v>8215124</v>
      </c>
      <c r="H39" s="4" t="s">
        <v>86</v>
      </c>
    </row>
    <row r="40" spans="4:8" ht="20.100000000000001" customHeight="1">
      <c r="D40" s="10" t="s">
        <v>105</v>
      </c>
      <c r="E40" s="57">
        <v>14365712</v>
      </c>
      <c r="F40" s="57">
        <v>10378041</v>
      </c>
      <c r="G40" s="57">
        <v>14096612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499252</v>
      </c>
      <c r="F42" s="57">
        <v>814852</v>
      </c>
      <c r="G42" s="57">
        <v>1239199</v>
      </c>
      <c r="H42" s="4" t="s">
        <v>87</v>
      </c>
    </row>
    <row r="43" spans="4:8" ht="20.100000000000001" customHeight="1">
      <c r="D43" s="20" t="s">
        <v>107</v>
      </c>
      <c r="E43" s="60">
        <v>30796361</v>
      </c>
      <c r="F43" s="60">
        <v>29266600</v>
      </c>
      <c r="G43" s="60">
        <v>23550935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30000000</v>
      </c>
      <c r="F46" s="59">
        <v>30000000</v>
      </c>
      <c r="G46" s="59">
        <v>30000000</v>
      </c>
      <c r="H46" s="3" t="s">
        <v>5</v>
      </c>
    </row>
    <row r="47" spans="4:8" ht="20.100000000000001" customHeight="1">
      <c r="D47" s="10" t="s">
        <v>31</v>
      </c>
      <c r="E47" s="57">
        <v>30000000</v>
      </c>
      <c r="F47" s="57">
        <v>30000000</v>
      </c>
      <c r="G47" s="57">
        <v>30000000</v>
      </c>
      <c r="H47" s="4" t="s">
        <v>6</v>
      </c>
    </row>
    <row r="48" spans="4:8" ht="20.100000000000001" customHeight="1">
      <c r="D48" s="10" t="s">
        <v>130</v>
      </c>
      <c r="E48" s="57">
        <v>30000000</v>
      </c>
      <c r="F48" s="57">
        <v>30000000</v>
      </c>
      <c r="G48" s="57">
        <v>30000000</v>
      </c>
      <c r="H48" s="4" t="s">
        <v>7</v>
      </c>
    </row>
    <row r="49" spans="4:8" ht="20.100000000000001" customHeight="1">
      <c r="D49" s="10" t="s">
        <v>73</v>
      </c>
      <c r="E49" s="57">
        <v>0</v>
      </c>
      <c r="F49" s="57">
        <v>0</v>
      </c>
      <c r="G49" s="57">
        <v>0</v>
      </c>
      <c r="H49" s="4" t="s">
        <v>61</v>
      </c>
    </row>
    <row r="50" spans="4:8" ht="20.100000000000001" customHeight="1">
      <c r="D50" s="10" t="s">
        <v>32</v>
      </c>
      <c r="E50" s="57"/>
      <c r="F50" s="57">
        <v>12670</v>
      </c>
      <c r="G50" s="57">
        <v>12670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-28089411</v>
      </c>
      <c r="F58" s="57">
        <v>-16740408</v>
      </c>
      <c r="G58" s="57">
        <v>-4633310</v>
      </c>
      <c r="H58" s="4" t="s">
        <v>155</v>
      </c>
    </row>
    <row r="59" spans="4:8" ht="20.100000000000001" customHeight="1">
      <c r="D59" s="10" t="s">
        <v>38</v>
      </c>
      <c r="E59" s="57">
        <v>1910589</v>
      </c>
      <c r="F59" s="57">
        <v>13272262</v>
      </c>
      <c r="G59" s="57">
        <v>25379360</v>
      </c>
      <c r="H59" s="4" t="s">
        <v>14</v>
      </c>
    </row>
    <row r="60" spans="4:8" ht="20.100000000000001" customHeight="1">
      <c r="D60" s="42" t="s">
        <v>185</v>
      </c>
      <c r="E60" s="57">
        <v>30414</v>
      </c>
      <c r="F60" s="57">
        <v>30427</v>
      </c>
      <c r="G60" s="57">
        <v>44975</v>
      </c>
      <c r="H60" s="43" t="s">
        <v>184</v>
      </c>
    </row>
    <row r="61" spans="4:8" ht="20.100000000000001" customHeight="1">
      <c r="D61" s="11" t="s">
        <v>74</v>
      </c>
      <c r="E61" s="60">
        <v>32737364</v>
      </c>
      <c r="F61" s="60">
        <v>42569289</v>
      </c>
      <c r="G61" s="60">
        <v>48975270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9061380</v>
      </c>
      <c r="F65" s="59">
        <v>8446318</v>
      </c>
      <c r="G65" s="59">
        <v>14595891</v>
      </c>
      <c r="H65" s="3" t="s">
        <v>88</v>
      </c>
    </row>
    <row r="66" spans="4:8" ht="20.100000000000001" customHeight="1">
      <c r="D66" s="10" t="s">
        <v>110</v>
      </c>
      <c r="E66" s="57">
        <v>13729773</v>
      </c>
      <c r="F66" s="57">
        <v>16298169</v>
      </c>
      <c r="G66" s="57">
        <v>9762266</v>
      </c>
      <c r="H66" s="4" t="s">
        <v>89</v>
      </c>
    </row>
    <row r="67" spans="4:8" ht="20.100000000000001" customHeight="1">
      <c r="D67" s="10" t="s">
        <v>132</v>
      </c>
      <c r="E67" s="57">
        <v>-4668393</v>
      </c>
      <c r="F67" s="57">
        <v>-7851851</v>
      </c>
      <c r="G67" s="57">
        <v>4833625</v>
      </c>
      <c r="H67" s="4" t="s">
        <v>90</v>
      </c>
    </row>
    <row r="68" spans="4:8" ht="20.100000000000001" customHeight="1">
      <c r="D68" s="10" t="s">
        <v>111</v>
      </c>
      <c r="E68" s="57">
        <v>1381129</v>
      </c>
      <c r="F68" s="57">
        <v>1833464</v>
      </c>
      <c r="G68" s="57">
        <v>2029386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4888411</v>
      </c>
      <c r="F70" s="57">
        <v>4103321</v>
      </c>
      <c r="G70" s="57">
        <v>2727756</v>
      </c>
      <c r="H70" s="4" t="s">
        <v>93</v>
      </c>
    </row>
    <row r="71" spans="4:8" ht="20.100000000000001" customHeight="1">
      <c r="D71" s="10" t="s">
        <v>114</v>
      </c>
      <c r="E71" s="57">
        <v>4375252</v>
      </c>
      <c r="F71" s="57">
        <v>3927324</v>
      </c>
      <c r="G71" s="57">
        <v>2727756</v>
      </c>
      <c r="H71" s="4" t="s">
        <v>94</v>
      </c>
    </row>
    <row r="72" spans="4:8" ht="20.100000000000001" customHeight="1">
      <c r="D72" s="10" t="s">
        <v>115</v>
      </c>
      <c r="E72" s="57">
        <v>-10424774</v>
      </c>
      <c r="F72" s="57">
        <v>-13612639</v>
      </c>
      <c r="G72" s="57">
        <v>76483</v>
      </c>
      <c r="H72" s="4" t="s">
        <v>95</v>
      </c>
    </row>
    <row r="73" spans="4:8" ht="20.100000000000001" customHeight="1">
      <c r="D73" s="10" t="s">
        <v>116</v>
      </c>
      <c r="E73" s="57">
        <v>5298737</v>
      </c>
      <c r="F73" s="57">
        <v>5721940</v>
      </c>
      <c r="G73" s="57">
        <v>954947</v>
      </c>
      <c r="H73" s="4" t="s">
        <v>63</v>
      </c>
    </row>
    <row r="74" spans="4:8" ht="20.100000000000001" customHeight="1">
      <c r="D74" s="10" t="s">
        <v>117</v>
      </c>
      <c r="E74" s="57">
        <v>280977</v>
      </c>
      <c r="F74" s="57">
        <v>3184235</v>
      </c>
      <c r="G74" s="57">
        <v>15235</v>
      </c>
      <c r="H74" s="4" t="s">
        <v>64</v>
      </c>
    </row>
    <row r="75" spans="4:8" ht="20.100000000000001" customHeight="1">
      <c r="D75" s="10" t="s">
        <v>123</v>
      </c>
      <c r="E75" s="57">
        <v>-5407014</v>
      </c>
      <c r="F75" s="57">
        <v>-11074934</v>
      </c>
      <c r="G75" s="57">
        <v>1016195</v>
      </c>
      <c r="H75" s="4" t="s">
        <v>96</v>
      </c>
    </row>
    <row r="76" spans="4:8" ht="20.100000000000001" customHeight="1">
      <c r="D76" s="10" t="s">
        <v>118</v>
      </c>
      <c r="E76" s="57">
        <v>1703831</v>
      </c>
      <c r="F76" s="57">
        <v>1510441</v>
      </c>
      <c r="G76" s="57">
        <v>1950770</v>
      </c>
      <c r="H76" s="4" t="s">
        <v>97</v>
      </c>
    </row>
    <row r="77" spans="4:8" ht="20.100000000000001" customHeight="1">
      <c r="D77" s="10" t="s">
        <v>190</v>
      </c>
      <c r="E77" s="57">
        <v>-7110845</v>
      </c>
      <c r="F77" s="57">
        <v>-12585375</v>
      </c>
      <c r="G77" s="57">
        <v>-934575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-7110845</v>
      </c>
      <c r="F82" s="57">
        <v>-12585375</v>
      </c>
      <c r="G82" s="57">
        <v>-934575</v>
      </c>
      <c r="H82" s="50" t="s">
        <v>186</v>
      </c>
    </row>
    <row r="83" spans="4:8" ht="20.100000000000001" customHeight="1">
      <c r="D83" s="10" t="s">
        <v>185</v>
      </c>
      <c r="E83" s="57">
        <v>-13</v>
      </c>
      <c r="F83" s="57">
        <v>-14548</v>
      </c>
      <c r="G83" s="57">
        <v>-4618</v>
      </c>
      <c r="H83" s="50" t="s">
        <v>184</v>
      </c>
    </row>
    <row r="84" spans="4:8" ht="20.100000000000001" customHeight="1">
      <c r="D84" s="11" t="s">
        <v>197</v>
      </c>
      <c r="E84" s="60">
        <v>-7110832</v>
      </c>
      <c r="F84" s="60">
        <v>-12570827</v>
      </c>
      <c r="G84" s="60">
        <v>-929957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163695</v>
      </c>
      <c r="F88" s="59">
        <v>238182</v>
      </c>
      <c r="G88" s="59">
        <v>190484</v>
      </c>
      <c r="H88" s="3" t="s">
        <v>16</v>
      </c>
    </row>
    <row r="89" spans="4:8" ht="20.100000000000001" customHeight="1">
      <c r="D89" s="10" t="s">
        <v>43</v>
      </c>
      <c r="E89" s="57">
        <v>-196923</v>
      </c>
      <c r="F89" s="57">
        <v>189916</v>
      </c>
      <c r="G89" s="57">
        <v>-3324619</v>
      </c>
      <c r="H89" s="4" t="s">
        <v>17</v>
      </c>
    </row>
    <row r="90" spans="4:8" ht="20.100000000000001" customHeight="1">
      <c r="D90" s="10" t="s">
        <v>44</v>
      </c>
      <c r="E90" s="57">
        <v>-52419</v>
      </c>
      <c r="F90" s="57">
        <v>-209750</v>
      </c>
      <c r="G90" s="57">
        <v>-14838589</v>
      </c>
      <c r="H90" s="4" t="s">
        <v>18</v>
      </c>
    </row>
    <row r="91" spans="4:8" ht="20.100000000000001" customHeight="1">
      <c r="D91" s="10" t="s">
        <v>45</v>
      </c>
      <c r="E91" s="57">
        <v>140083</v>
      </c>
      <c r="F91" s="57">
        <v>-54653</v>
      </c>
      <c r="G91" s="57">
        <v>18210906</v>
      </c>
      <c r="H91" s="4" t="s">
        <v>19</v>
      </c>
    </row>
    <row r="92" spans="4:8" ht="20.100000000000001" customHeight="1">
      <c r="D92" s="21" t="s">
        <v>47</v>
      </c>
      <c r="E92" s="60">
        <v>54436</v>
      </c>
      <c r="F92" s="60">
        <v>163695</v>
      </c>
      <c r="G92" s="60">
        <v>238182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5.2194000000000003</v>
      </c>
      <c r="F96" s="22">
        <f>+F8*100/F10</f>
        <v>31.142326666666666</v>
      </c>
      <c r="G96" s="22">
        <f>+G8*100/G10</f>
        <v>42.918656666666664</v>
      </c>
      <c r="H96" s="3" t="s">
        <v>22</v>
      </c>
    </row>
    <row r="97" spans="1:14" ht="20.100000000000001" customHeight="1">
      <c r="D97" s="10" t="s">
        <v>49</v>
      </c>
      <c r="E97" s="13">
        <f>+E84/E10</f>
        <v>-0.23702773333333332</v>
      </c>
      <c r="F97" s="13">
        <f>+F84/F10</f>
        <v>-0.41902756666666668</v>
      </c>
      <c r="G97" s="13">
        <f>+G84/G10</f>
        <v>-3.0998566666666668E-2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6.3686300000000001E-2</v>
      </c>
      <c r="F99" s="13">
        <f>+F59/F10</f>
        <v>0.44240873333333336</v>
      </c>
      <c r="G99" s="13">
        <f>+G59/G10</f>
        <v>0.84597866666666666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-0.84378311848740062</v>
      </c>
      <c r="F100" s="13">
        <f>+F11/F84</f>
        <v>-0.50116034529788689</v>
      </c>
      <c r="G100" s="13">
        <f>+G11/G84</f>
        <v>-14.194204678280824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3.1403928317393222</v>
      </c>
      <c r="F103" s="23">
        <f>+F11/F59</f>
        <v>0.47467417385220395</v>
      </c>
      <c r="G103" s="23">
        <f>+G11/G59</f>
        <v>0.52010767805019509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-51.519669189461204</v>
      </c>
      <c r="F105" s="30">
        <f>+F67*100/F65</f>
        <v>-92.961820760241324</v>
      </c>
      <c r="G105" s="30">
        <f>+G67*100/G65</f>
        <v>33.11634075644988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-59.670977268363096</v>
      </c>
      <c r="F106" s="31">
        <f>+F75*100/F65</f>
        <v>-131.12144250311201</v>
      </c>
      <c r="G106" s="31">
        <f>+G75*100/G65</f>
        <v>6.9621991559131269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-78.474194879808593</v>
      </c>
      <c r="F107" s="31">
        <f>+F82*100/F65</f>
        <v>-149.00427618282902</v>
      </c>
      <c r="G107" s="31">
        <f>+G82*100/G65</f>
        <v>-6.4030006801229193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-16.51633894531032</v>
      </c>
      <c r="F108" s="31">
        <f>(F82+F76)*100/F30</f>
        <v>-26.016253172562973</v>
      </c>
      <c r="G108" s="31">
        <f>(G82+G76)*100/G30</f>
        <v>2.0749145436053746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-372.18009734170982</v>
      </c>
      <c r="F109" s="29">
        <f>+F84*100/F59</f>
        <v>-94.715030489904436</v>
      </c>
      <c r="G109" s="29">
        <f>+G84*100/G59</f>
        <v>-3.664225575428222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94.070985678627025</v>
      </c>
      <c r="F111" s="22">
        <f>+F43*100/F30</f>
        <v>68.75050226937077</v>
      </c>
      <c r="G111" s="22">
        <f>+G43*100/G30</f>
        <v>48.08740207047353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5.8361113008365608</v>
      </c>
      <c r="F112" s="13">
        <f>+F59*100/F30</f>
        <v>31.178021319547994</v>
      </c>
      <c r="G112" s="13">
        <f>+G59*100/G30</f>
        <v>51.820765868161622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-3.1734450189015226</v>
      </c>
      <c r="F113" s="23">
        <f>+F75/F76</f>
        <v>-7.3322519714441015</v>
      </c>
      <c r="G113" s="23">
        <f>+G75/G76</f>
        <v>0.52091994443219858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0.2767901532939549</v>
      </c>
      <c r="F115" s="22">
        <f>+F65/F30</f>
        <v>0.19841341489166051</v>
      </c>
      <c r="G115" s="22">
        <f>+G65/G30</f>
        <v>0.29802573829608292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0.3967879086572198</v>
      </c>
      <c r="F116" s="13">
        <f>+F65/F28</f>
        <v>0.32781629627329673</v>
      </c>
      <c r="G116" s="13">
        <f>+G65/G28</f>
        <v>0.46840286811289644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-0.74859263711822843</v>
      </c>
      <c r="F117" s="23">
        <f>+F65/F120</f>
        <v>-0.65530012795172654</v>
      </c>
      <c r="G117" s="23">
        <f>+G65/G120</f>
        <v>-6.7081359965696148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0.24020762272134705</v>
      </c>
      <c r="F119" s="58">
        <f>+F23/F39</f>
        <v>0.28685155734791984</v>
      </c>
      <c r="G119" s="58">
        <f>+G23/G39</f>
        <v>0.73514106421278602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-12104554</v>
      </c>
      <c r="F120" s="60">
        <f>+F23-F39</f>
        <v>-12889236</v>
      </c>
      <c r="G120" s="60">
        <f>+G23-G39</f>
        <v>-2175849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2014-03-05T11:09:08Z</dcterms:modified>
</cp:coreProperties>
</file>